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nngroup-my.sharepoint.com/personal/zg38om_insim_biz/Documents/Bureaublad/150 DHL/"/>
    </mc:Choice>
  </mc:AlternateContent>
  <xr:revisionPtr revIDLastSave="0" documentId="8_{7C1135A2-3F68-469E-A587-6CFB7448DE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erlaagde opbouw " sheetId="1" r:id="rId1"/>
    <sheet name="berekening" sheetId="2" state="hidden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2" l="1"/>
  <c r="B11" i="2" s="1"/>
  <c r="B13" i="2" l="1"/>
  <c r="B12" i="2"/>
  <c r="B14" i="2" l="1"/>
  <c r="B16" i="2" s="1"/>
  <c r="B11" i="1"/>
  <c r="B12" i="1" l="1"/>
  <c r="B18" i="2"/>
  <c r="B15" i="1" s="1"/>
  <c r="B18" i="1"/>
</calcChain>
</file>

<file path=xl/sharedStrings.xml><?xml version="1.0" encoding="utf-8"?>
<sst xmlns="http://schemas.openxmlformats.org/spreadsheetml/2006/main" count="62" uniqueCount="45">
  <si>
    <t>Invoer</t>
  </si>
  <si>
    <t>Parttime percentage</t>
  </si>
  <si>
    <t>DHL Global Forwarding (Netherlands) B.V.</t>
  </si>
  <si>
    <t>Deutsche Post Global Mail (Netherlands) B.V.</t>
  </si>
  <si>
    <t>Deutsche Post Express (Netherlands) B.V.</t>
  </si>
  <si>
    <t>Gerlach &amp; Co Internationale Expediteurs B.V.</t>
  </si>
  <si>
    <t>F.X. Coughlin B.V.</t>
  </si>
  <si>
    <t xml:space="preserve">DHL International B.V. </t>
  </si>
  <si>
    <t xml:space="preserve">DHL Aviation (Netherlands) B.V. </t>
  </si>
  <si>
    <t xml:space="preserve">DHL Freight (Netherlands) B.V. </t>
  </si>
  <si>
    <t xml:space="preserve">DHL Supply Chain (Netherlands) B.V. </t>
  </si>
  <si>
    <t xml:space="preserve">Danzas Fashion Service Center B.V. </t>
  </si>
  <si>
    <t xml:space="preserve">Exel Group Holdings (Nederland) B.V. </t>
  </si>
  <si>
    <t xml:space="preserve">DHL Parcel (e-commerce) B.V. </t>
  </si>
  <si>
    <t>Werkgever</t>
  </si>
  <si>
    <t>Deeltijdfactor</t>
  </si>
  <si>
    <t>invulveld</t>
  </si>
  <si>
    <t>Basis gegevens</t>
  </si>
  <si>
    <t>Opbouwpercentage 2020</t>
  </si>
  <si>
    <t>Pensioenregeling</t>
  </si>
  <si>
    <t>Invoer werkgever</t>
  </si>
  <si>
    <t>Pensioengrondslag</t>
  </si>
  <si>
    <t>Jaarsalaris</t>
  </si>
  <si>
    <t>Opbouw obv 2020</t>
  </si>
  <si>
    <t>Dit is het deel van uw salaris waarover u bij ons pensioen opbouwt. Als hier € 0 staat betekent dit dat uw jaarsalaris lager is dan de franchise, u bouwt geen pensioen bij ons op.</t>
  </si>
  <si>
    <t>Dit is wat u had opgebouwd als het opbouwpercentage gelijk was gebleven</t>
  </si>
  <si>
    <t>Dit bedrag staat op de jaaropgave (belastbaar loon)</t>
  </si>
  <si>
    <t>Deze staat op de salarisspecificatie (vul alleen de cijfers, bijvoorbeeld 100)</t>
  </si>
  <si>
    <t>Dit tabblad is verborgen bij de definitieve versie</t>
  </si>
  <si>
    <t>Vul het nummer in behorende bij uw werkgever uit de lijst hiernaast, de naam van de werkgever staat op de salarisspecificatie</t>
  </si>
  <si>
    <t xml:space="preserve">Jaarlijkse opbouw </t>
  </si>
  <si>
    <t>O.b.v. opbouwpercentage 2020 ter vergelijk</t>
  </si>
  <si>
    <t>Uitvoer</t>
  </si>
  <si>
    <t>DHL Supply Management B.V.</t>
  </si>
  <si>
    <t xml:space="preserve">DHL Express (Netherlands) B.V. </t>
  </si>
  <si>
    <t>DHL Supply Chain Management B.V.</t>
  </si>
  <si>
    <t xml:space="preserve">DHL eCommerce (Netherlands) B.V. </t>
  </si>
  <si>
    <t>Franchise 2024</t>
  </si>
  <si>
    <t>Grens basisregeling 2024</t>
  </si>
  <si>
    <t>wettelijke grens 2024</t>
  </si>
  <si>
    <t>Opbouwpercentage 2024</t>
  </si>
  <si>
    <t>Opbouw obv 2024</t>
  </si>
  <si>
    <t>Berekening pensioenopbouw 2024</t>
  </si>
  <si>
    <t>Dit is pensioen wat u opbouwt in 2024, het reeds opgebouwde verandert niet</t>
  </si>
  <si>
    <t>O.b.v. opbouwpercentage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</si>
</sst>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"/>
    <numFmt numFmtId="165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64" fontId="0" fillId="0" borderId="0" xfId="0" applyNumberFormat="1"/>
    <xf numFmtId="10" fontId="0" fillId="0" borderId="0" xfId="0" applyNumberFormat="1"/>
    <xf numFmtId="0" fontId="0" fillId="0" borderId="2" xfId="0" applyBorder="1"/>
    <xf numFmtId="0" fontId="1" fillId="0" borderId="4" xfId="0" applyFont="1" applyBorder="1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5" xfId="0" applyBorder="1"/>
    <xf numFmtId="0" fontId="0" fillId="0" borderId="6" xfId="0" applyBorder="1"/>
    <xf numFmtId="0" fontId="0" fillId="3" borderId="5" xfId="0" applyFill="1" applyBorder="1"/>
    <xf numFmtId="0" fontId="0" fillId="3" borderId="6" xfId="0" applyFill="1" applyBorder="1"/>
    <xf numFmtId="0" fontId="0" fillId="3" borderId="6" xfId="0" applyFill="1" applyBorder="1" applyAlignment="1">
      <alignment wrapText="1"/>
    </xf>
    <xf numFmtId="0" fontId="0" fillId="3" borderId="7" xfId="0" applyFill="1" applyBorder="1"/>
    <xf numFmtId="0" fontId="0" fillId="3" borderId="9" xfId="0" applyFill="1" applyBorder="1" applyAlignment="1">
      <alignment wrapText="1"/>
    </xf>
    <xf numFmtId="0" fontId="2" fillId="0" borderId="0" xfId="0" applyFont="1"/>
    <xf numFmtId="0" fontId="0" fillId="3" borderId="10" xfId="0" applyFill="1" applyBorder="1"/>
    <xf numFmtId="165" fontId="0" fillId="3" borderId="8" xfId="0" applyNumberFormat="1" applyFill="1" applyBorder="1"/>
    <xf numFmtId="0" fontId="2" fillId="3" borderId="2" xfId="0" applyFont="1" applyFill="1" applyBorder="1"/>
    <xf numFmtId="165" fontId="1" fillId="4" borderId="8" xfId="0" applyNumberFormat="1" applyFont="1" applyFill="1" applyBorder="1"/>
    <xf numFmtId="0" fontId="0" fillId="0" borderId="7" xfId="0" applyBorder="1"/>
    <xf numFmtId="0" fontId="0" fillId="0" borderId="9" xfId="0" applyBorder="1"/>
    <xf numFmtId="165" fontId="1" fillId="3" borderId="8" xfId="0" applyNumberFormat="1" applyFont="1" applyFill="1" applyBorder="1"/>
    <xf numFmtId="165" fontId="0" fillId="2" borderId="1" xfId="0" applyNumberFormat="1" applyFill="1" applyBorder="1" applyProtection="1">
      <protection locked="0"/>
    </xf>
    <xf numFmtId="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1" xfId="0" applyFill="1" applyBorder="1" applyAlignment="1">
      <alignment wrapText="1"/>
    </xf>
    <xf numFmtId="0" fontId="0" fillId="3" borderId="12" xfId="0" applyFill="1" applyBorder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B4" sqref="B4"/>
    </sheetView>
  </sheetViews>
  <sheetFormatPr defaultRowHeight="14.4" x14ac:dyDescent="0.3"/>
  <cols>
    <col min="1" max="1" width="28.33203125" customWidth="1"/>
    <col min="2" max="2" width="13.33203125" bestFit="1" customWidth="1"/>
    <col min="3" max="3" width="62.88671875" customWidth="1"/>
    <col min="4" max="4" width="5.109375" customWidth="1"/>
    <col min="5" max="5" width="5.33203125" customWidth="1"/>
    <col min="6" max="6" width="44" customWidth="1"/>
  </cols>
  <sheetData>
    <row r="1" spans="1:6" ht="15" thickBot="1" x14ac:dyDescent="0.35">
      <c r="A1" s="1" t="s">
        <v>42</v>
      </c>
    </row>
    <row r="2" spans="1:6" ht="15" thickBot="1" x14ac:dyDescent="0.35">
      <c r="E2" s="4"/>
      <c r="F2" s="5" t="s">
        <v>14</v>
      </c>
    </row>
    <row r="3" spans="1:6" ht="15" thickBot="1" x14ac:dyDescent="0.35">
      <c r="A3" s="6" t="s">
        <v>0</v>
      </c>
      <c r="B3" s="7" t="s">
        <v>16</v>
      </c>
      <c r="C3" s="8"/>
      <c r="D3" s="1"/>
      <c r="E3" s="9">
        <v>1</v>
      </c>
      <c r="F3" s="10" t="s">
        <v>35</v>
      </c>
    </row>
    <row r="4" spans="1:6" ht="15" thickBot="1" x14ac:dyDescent="0.35">
      <c r="A4" s="11" t="s">
        <v>22</v>
      </c>
      <c r="B4" s="24">
        <v>60000</v>
      </c>
      <c r="C4" s="12" t="s">
        <v>26</v>
      </c>
      <c r="E4" s="9">
        <v>2</v>
      </c>
      <c r="F4" s="10" t="s">
        <v>2</v>
      </c>
    </row>
    <row r="5" spans="1:6" ht="15" thickBot="1" x14ac:dyDescent="0.35">
      <c r="A5" s="11" t="s">
        <v>15</v>
      </c>
      <c r="B5" s="25">
        <v>1</v>
      </c>
      <c r="C5" s="13" t="s">
        <v>27</v>
      </c>
      <c r="E5" s="9">
        <v>3</v>
      </c>
      <c r="F5" s="10" t="s">
        <v>3</v>
      </c>
    </row>
    <row r="6" spans="1:6" ht="29.4" thickBot="1" x14ac:dyDescent="0.35">
      <c r="A6" s="14" t="s">
        <v>14</v>
      </c>
      <c r="B6" s="26">
        <v>1</v>
      </c>
      <c r="C6" s="15" t="s">
        <v>29</v>
      </c>
      <c r="E6" s="9">
        <v>4</v>
      </c>
      <c r="F6" s="10" t="s">
        <v>4</v>
      </c>
    </row>
    <row r="7" spans="1:6" x14ac:dyDescent="0.3">
      <c r="E7" s="9">
        <v>5</v>
      </c>
      <c r="F7" s="10" t="s">
        <v>5</v>
      </c>
    </row>
    <row r="8" spans="1:6" x14ac:dyDescent="0.3">
      <c r="E8" s="9">
        <v>6</v>
      </c>
      <c r="F8" s="10" t="s">
        <v>6</v>
      </c>
    </row>
    <row r="9" spans="1:6" x14ac:dyDescent="0.3">
      <c r="E9" s="9">
        <v>7</v>
      </c>
      <c r="F9" t="s">
        <v>36</v>
      </c>
    </row>
    <row r="10" spans="1:6" ht="30" customHeight="1" thickBot="1" x14ac:dyDescent="0.35">
      <c r="A10" s="16" t="s">
        <v>32</v>
      </c>
      <c r="E10" s="9">
        <v>8</v>
      </c>
      <c r="F10" s="10" t="s">
        <v>34</v>
      </c>
    </row>
    <row r="11" spans="1:6" ht="27" customHeight="1" x14ac:dyDescent="0.3">
      <c r="A11" s="17" t="s">
        <v>19</v>
      </c>
      <c r="B11" s="27" t="str">
        <f>berekening!B11</f>
        <v>U neemt deel in zowel de basis als de excedent regeling</v>
      </c>
      <c r="C11" s="28"/>
      <c r="E11" s="9">
        <v>9</v>
      </c>
      <c r="F11" s="10" t="s">
        <v>8</v>
      </c>
    </row>
    <row r="12" spans="1:6" ht="42.75" customHeight="1" thickBot="1" x14ac:dyDescent="0.35">
      <c r="A12" s="14" t="s">
        <v>21</v>
      </c>
      <c r="B12" s="18">
        <f>berekening!B14</f>
        <v>39932</v>
      </c>
      <c r="C12" s="15" t="s">
        <v>24</v>
      </c>
      <c r="E12" s="9">
        <v>10</v>
      </c>
      <c r="F12" s="10" t="s">
        <v>9</v>
      </c>
    </row>
    <row r="13" spans="1:6" ht="15" thickBot="1" x14ac:dyDescent="0.35">
      <c r="E13" s="9">
        <v>11</v>
      </c>
      <c r="F13" s="10" t="s">
        <v>10</v>
      </c>
    </row>
    <row r="14" spans="1:6" x14ac:dyDescent="0.3">
      <c r="A14" s="19" t="s">
        <v>44</v>
      </c>
      <c r="B14" s="7"/>
      <c r="C14" s="8"/>
      <c r="E14" s="9">
        <v>12</v>
      </c>
      <c r="F14" s="10" t="s">
        <v>11</v>
      </c>
    </row>
    <row r="15" spans="1:6" ht="29.4" thickBot="1" x14ac:dyDescent="0.35">
      <c r="A15" s="14" t="s">
        <v>30</v>
      </c>
      <c r="B15" s="20">
        <f>berekening!B18</f>
        <v>686.43108000000007</v>
      </c>
      <c r="C15" s="15" t="s">
        <v>43</v>
      </c>
      <c r="E15" s="9">
        <v>13</v>
      </c>
      <c r="F15" s="10" t="s">
        <v>12</v>
      </c>
    </row>
    <row r="16" spans="1:6" ht="15" thickBot="1" x14ac:dyDescent="0.35">
      <c r="E16" s="21">
        <v>14</v>
      </c>
      <c r="F16" s="22" t="s">
        <v>13</v>
      </c>
    </row>
    <row r="17" spans="1:3" x14ac:dyDescent="0.3">
      <c r="A17" s="19" t="s">
        <v>31</v>
      </c>
      <c r="B17" s="7"/>
      <c r="C17" s="8"/>
    </row>
    <row r="18" spans="1:3" ht="15" thickBot="1" x14ac:dyDescent="0.35">
      <c r="A18" s="14" t="s">
        <v>30</v>
      </c>
      <c r="B18" s="23">
        <f>berekening!B16</f>
        <v>748.72500000000002</v>
      </c>
      <c r="C18" s="15" t="s">
        <v>25</v>
      </c>
    </row>
  </sheetData>
  <sheetProtection algorithmName="SHA-512" hashValue="gacaxBjsN8EwF5vctAZjp7NoP+MLVDzajgfHoYTykujetIfY5Mgj93uTMYiJ1Sz+uM8xgfFsg59NdnLLsWwlmQ==" saltValue="QFOUQMcqZjNn+b3vf/ymnw==" spinCount="100000" sheet="1" objects="1" scenarios="1" selectLockedCells="1"/>
  <mergeCells count="1">
    <mergeCell ref="B11: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18"/>
  <sheetViews>
    <sheetView workbookViewId="0">
      <selection activeCell="E10" sqref="E10"/>
    </sheetView>
  </sheetViews>
  <sheetFormatPr defaultRowHeight="14.4" x14ac:dyDescent="0.3"/>
  <cols>
    <col min="1" max="1" width="24.88671875" customWidth="1"/>
    <col min="2" max="2" width="19.88671875" customWidth="1"/>
  </cols>
  <sheetData>
    <row r="1" spans="1:5" x14ac:dyDescent="0.3">
      <c r="A1" t="s">
        <v>28</v>
      </c>
    </row>
    <row r="2" spans="1:5" x14ac:dyDescent="0.3">
      <c r="A2" t="s">
        <v>17</v>
      </c>
    </row>
    <row r="3" spans="1:5" x14ac:dyDescent="0.3">
      <c r="A3" t="s">
        <v>37</v>
      </c>
      <c r="B3" s="2">
        <v>20068</v>
      </c>
      <c r="D3">
        <v>1</v>
      </c>
      <c r="E3" t="s">
        <v>33</v>
      </c>
    </row>
    <row r="4" spans="1:5" x14ac:dyDescent="0.3">
      <c r="A4" t="s">
        <v>38</v>
      </c>
      <c r="B4" s="2">
        <v>71628</v>
      </c>
      <c r="D4">
        <v>2</v>
      </c>
      <c r="E4" t="s">
        <v>2</v>
      </c>
    </row>
    <row r="5" spans="1:5" x14ac:dyDescent="0.3">
      <c r="A5" t="s">
        <v>39</v>
      </c>
      <c r="B5" s="2">
        <v>137800</v>
      </c>
      <c r="D5">
        <v>3</v>
      </c>
      <c r="E5" t="s">
        <v>3</v>
      </c>
    </row>
    <row r="6" spans="1:5" x14ac:dyDescent="0.3">
      <c r="A6" t="s">
        <v>18</v>
      </c>
      <c r="B6" s="3">
        <v>1.8749999999999999E-2</v>
      </c>
      <c r="D6">
        <v>4</v>
      </c>
      <c r="E6" t="s">
        <v>4</v>
      </c>
    </row>
    <row r="7" spans="1:5" x14ac:dyDescent="0.3">
      <c r="A7" t="s">
        <v>40</v>
      </c>
      <c r="B7" s="3">
        <v>1.719E-2</v>
      </c>
      <c r="D7">
        <v>5</v>
      </c>
      <c r="E7" t="s">
        <v>5</v>
      </c>
    </row>
    <row r="8" spans="1:5" x14ac:dyDescent="0.3">
      <c r="D8">
        <v>6</v>
      </c>
      <c r="E8" t="s">
        <v>6</v>
      </c>
    </row>
    <row r="10" spans="1:5" x14ac:dyDescent="0.3">
      <c r="A10" t="s">
        <v>20</v>
      </c>
      <c r="B10">
        <f>'verlaagde opbouw '!B6</f>
        <v>1</v>
      </c>
      <c r="D10">
        <v>7</v>
      </c>
      <c r="E10" t="s">
        <v>36</v>
      </c>
    </row>
    <row r="11" spans="1:5" x14ac:dyDescent="0.3">
      <c r="A11" t="s">
        <v>19</v>
      </c>
      <c r="B11" t="str">
        <f>IF(B10&gt;14,"deze werkgever bestaat niet",IF(B10=1,"U neemt deel in zowel de basis als de excedent regeling",IF(B10=2,"U neemt deel in zowel de basis als de excedent regeling",IF(B10=3,"U neemt deel in zowel de basis als de excedent regeling",IF(B10=4,"U neemt deel in zowel de basis als de excedent regeling",IF(B10=5,"U neemt deel in zowel de basis als de excedent regeling",IF(B10=6,"U neemt deel in zowel de basis als de excedent regeling","U neemt deel in de excedent regeling. U bouwt daarnaast pensioen op bij PF Vervoer")))))))</f>
        <v>U neemt deel in zowel de basis als de excedent regeling</v>
      </c>
      <c r="D11">
        <v>8</v>
      </c>
      <c r="E11" t="s">
        <v>7</v>
      </c>
    </row>
    <row r="12" spans="1:5" x14ac:dyDescent="0.3">
      <c r="A12" t="s">
        <v>22</v>
      </c>
      <c r="B12">
        <f>'verlaagde opbouw '!B4</f>
        <v>60000</v>
      </c>
      <c r="D12">
        <v>9</v>
      </c>
      <c r="E12" t="s">
        <v>8</v>
      </c>
    </row>
    <row r="13" spans="1:5" x14ac:dyDescent="0.3">
      <c r="A13" t="s">
        <v>1</v>
      </c>
      <c r="B13">
        <f>'verlaagde opbouw '!B5</f>
        <v>1</v>
      </c>
      <c r="D13">
        <v>10</v>
      </c>
      <c r="E13" t="s">
        <v>9</v>
      </c>
    </row>
    <row r="14" spans="1:5" x14ac:dyDescent="0.3">
      <c r="A14" t="s">
        <v>21</v>
      </c>
      <c r="B14">
        <f>IF(B10&gt;14,0,IF((MIN(B12,B13*B5)-B13*(IF(B10=1,B3,IF(B10=2,B3,IF(B10=3,B3,IF(B10=4,B3,IF(B10=5,B3,IF(B10=6,B3,B4))))))))&lt;0,0,(MIN(B12,B13*B5)-B13*(IF(B10=1,B3,IF(B10=2,B3,IF(B10=3,B3,IF(B10=4,B3,IF(B10=5,B3,IF(B10=6,B3,B4))))))))))</f>
        <v>39932</v>
      </c>
      <c r="D14">
        <v>11</v>
      </c>
      <c r="E14" t="s">
        <v>10</v>
      </c>
    </row>
    <row r="15" spans="1:5" x14ac:dyDescent="0.3">
      <c r="D15">
        <v>12</v>
      </c>
      <c r="E15" t="s">
        <v>11</v>
      </c>
    </row>
    <row r="16" spans="1:5" x14ac:dyDescent="0.3">
      <c r="A16" t="s">
        <v>23</v>
      </c>
      <c r="B16">
        <f>B14*B6</f>
        <v>748.72500000000002</v>
      </c>
      <c r="D16">
        <v>13</v>
      </c>
      <c r="E16" t="s">
        <v>12</v>
      </c>
    </row>
    <row r="17" spans="1:5" x14ac:dyDescent="0.3">
      <c r="D17">
        <v>14</v>
      </c>
      <c r="E17" t="s">
        <v>13</v>
      </c>
    </row>
    <row r="18" spans="1:5" x14ac:dyDescent="0.3">
      <c r="A18" t="s">
        <v>41</v>
      </c>
      <c r="B18">
        <f>B14*B7</f>
        <v>686.43108000000007</v>
      </c>
    </row>
  </sheetData>
  <sheetProtection algorithmName="SHA-512" hashValue="xFlEfbUYsILGXrL1oUjNo5yvXr7sZOHEVBm36v9n/XkrSMSIxZQTlKw4Jcit7VbzOqrCHUW+HNUlFrAq0GiSWQ==" saltValue="NMrO5t8v3VMur4zS+RHE2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verlaagde opbouw </vt:lpstr>
      <vt:lpstr>berekening</vt:lpstr>
    </vt:vector>
  </TitlesOfParts>
  <Company>DHL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Tuin (DHL NL)</dc:creator>
  <cp:lastModifiedBy>Steinbusch, L.A.J.G. (Lotte)</cp:lastModifiedBy>
  <dcterms:created xsi:type="dcterms:W3CDTF">2021-02-01T08:00:55Z</dcterms:created>
  <dcterms:modified xsi:type="dcterms:W3CDTF">2024-02-15T10:44:37Z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6915f3-2f02-4945-8997-f2963298db46_Enabled">
    <vt:lpwstr>true</vt:lpwstr>
  </property>
  <property fmtid="{D5CDD505-2E9C-101B-9397-08002B2CF9AE}" pid="3" name="MSIP_Label_736915f3-2f02-4945-8997-f2963298db46_SetDate">
    <vt:lpwstr>2024-02-09T10:57:17Z</vt:lpwstr>
  </property>
  <property fmtid="{D5CDD505-2E9C-101B-9397-08002B2CF9AE}" pid="4" name="MSIP_Label_736915f3-2f02-4945-8997-f2963298db46_Method">
    <vt:lpwstr>Standard</vt:lpwstr>
  </property>
  <property fmtid="{D5CDD505-2E9C-101B-9397-08002B2CF9AE}" pid="5" name="MSIP_Label_736915f3-2f02-4945-8997-f2963298db46_Name">
    <vt:lpwstr>Internal</vt:lpwstr>
  </property>
  <property fmtid="{D5CDD505-2E9C-101B-9397-08002B2CF9AE}" pid="6" name="MSIP_Label_736915f3-2f02-4945-8997-f2963298db46_SiteId">
    <vt:lpwstr>cd99fef8-1cd3-4a2a-9bdf-15531181d65e</vt:lpwstr>
  </property>
  <property fmtid="{D5CDD505-2E9C-101B-9397-08002B2CF9AE}" pid="7" name="MSIP_Label_736915f3-2f02-4945-8997-f2963298db46_ActionId">
    <vt:lpwstr>fd3bc3a9-5c84-4b69-b22d-164d03bd6037</vt:lpwstr>
  </property>
  <property fmtid="{D5CDD505-2E9C-101B-9397-08002B2CF9AE}" pid="8" name="MSIP_Label_736915f3-2f02-4945-8997-f2963298db46_ContentBits">
    <vt:lpwstr>1</vt:lpwstr>
  </property>
</Properties>
</file>